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cemoo/Downloads/"/>
    </mc:Choice>
  </mc:AlternateContent>
  <xr:revisionPtr revIDLastSave="0" documentId="8_{FE821D36-A2BD-DA48-BAF8-2C4DE0006F8B}" xr6:coauthVersionLast="47" xr6:coauthVersionMax="47" xr10:uidLastSave="{00000000-0000-0000-0000-000000000000}"/>
  <bookViews>
    <workbookView xWindow="4320" yWindow="600" windowWidth="24480" windowHeight="16100" activeTab="3" xr2:uid="{00000000-000D-0000-FFFF-FFFF00000000}"/>
  </bookViews>
  <sheets>
    <sheet name="📖 Anleitung" sheetId="1" r:id="rId1"/>
    <sheet name="📊 Skill Matrix" sheetId="2" r:id="rId2"/>
    <sheet name="📋 Skill Scorecard" sheetId="3" r:id="rId3"/>
    <sheet name="🧠 Soft Skill Anke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3" l="1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L20" i="2"/>
  <c r="K20" i="2"/>
  <c r="J20" i="2"/>
  <c r="I20" i="2"/>
  <c r="H20" i="2"/>
  <c r="G20" i="2"/>
  <c r="F20" i="2"/>
  <c r="E20" i="2"/>
  <c r="N19" i="2"/>
  <c r="M19" i="2"/>
  <c r="M18" i="2"/>
  <c r="N18" i="2" s="1"/>
  <c r="N17" i="2"/>
  <c r="M17" i="2"/>
  <c r="N16" i="2"/>
  <c r="M16" i="2"/>
  <c r="N15" i="2"/>
  <c r="M15" i="2"/>
  <c r="M14" i="2"/>
  <c r="N14" i="2" s="1"/>
  <c r="N13" i="2"/>
  <c r="M13" i="2"/>
  <c r="N12" i="2"/>
  <c r="M12" i="2"/>
  <c r="N11" i="2"/>
  <c r="M11" i="2"/>
  <c r="M10" i="2"/>
  <c r="N10" i="2" s="1"/>
  <c r="N9" i="2"/>
  <c r="M9" i="2"/>
  <c r="N8" i="2"/>
  <c r="M8" i="2"/>
  <c r="N7" i="2"/>
  <c r="M7" i="2"/>
  <c r="M6" i="2"/>
  <c r="N6" i="2" s="1"/>
  <c r="D5" i="2"/>
</calcChain>
</file>

<file path=xl/sharedStrings.xml><?xml version="1.0" encoding="utf-8"?>
<sst xmlns="http://schemas.openxmlformats.org/spreadsheetml/2006/main" count="210" uniqueCount="150">
  <si>
    <t>SKILL MATRIX &amp; SCORECARD – Praxis-Tool von Toygar Cinar</t>
  </si>
  <si>
    <t>WAS IST IN DIESER DATEI?</t>
  </si>
  <si>
    <t>📊 Skill Matrix</t>
  </si>
  <si>
    <t>Teamübersicht: Wer kann was auf welchem Level? Wird für Gap-Analyse, Teamplanung und Recruiting genutzt.</t>
  </si>
  <si>
    <t>📋 Skill Scorecard</t>
  </si>
  <si>
    <t>Individuelle Ansicht je Mitarbeiter: Ist-Stand, Soll-Profil, Gap und konkrete Entwicklungsmaßnahmen.</t>
  </si>
  <si>
    <t>🧠 Soft Skill Anker</t>
  </si>
  <si>
    <t>Verhaltensbasierte Beschreibungen je Skill und Stufe. Das ist der Teil, den 90% der Unternehmen falsch machen.</t>
  </si>
  <si>
    <t>DIE 4 BEWERTUNGSSTUFEN</t>
  </si>
  <si>
    <t>Stufe 1 – Grundkenntnisse</t>
  </si>
  <si>
    <t>Kennt das Thema. Braucht Anleitung und Begleitung. Noch kein selbstständiger Einsatz möglich.</t>
  </si>
  <si>
    <t>Stufe 2 – Anwender</t>
  </si>
  <si>
    <t>Setzt den Skill selbstständig im Alltag ein. Löst Standardsituationen ohne Hilfe.</t>
  </si>
  <si>
    <t>Stufe 3 – Experte</t>
  </si>
  <si>
    <t>Beherrscht auch komplexe Situationen. Gibt Wissen weiter. Wird von anderen gefragt.</t>
  </si>
  <si>
    <t>Stufe 4 – Thought Leader</t>
  </si>
  <si>
    <t>Entwickelt Standards. Prägt das Thema im Unternehmen. Erkennbarer Multiplikator.</t>
  </si>
  <si>
    <t>SO NUTZT DU DAS TOOL</t>
  </si>
  <si>
    <t>Schritt 1</t>
  </si>
  <si>
    <t>Öffne 'Skill Matrix' – trage alle Teammitglieder in Zeile 5 ein.</t>
  </si>
  <si>
    <t>Schritt 2</t>
  </si>
  <si>
    <t>Bewerte jeden Mitarbeiter pro Skill mit 1–4 (Ist-Stand). Nutze die Anker aus Sheet 3.</t>
  </si>
  <si>
    <t>Schritt 3</t>
  </si>
  <si>
    <t>Das Soll-Profil ist bereits je Rolle definiert. Passe es an deine Realität an.</t>
  </si>
  <si>
    <t>Schritt 4</t>
  </si>
  <si>
    <t>Öffne 'Skill Scorecard' – trag den Namen ein. Die Gap-Analyse berechnet sich automatisch.</t>
  </si>
  <si>
    <t>Schritt 5</t>
  </si>
  <si>
    <t>Füll die Entwicklungsmaßnahmen aus. Ohne Maßnahme = Matrix ohne Wert.</t>
  </si>
  <si>
    <t>Schritt 6</t>
  </si>
  <si>
    <t>Review: Quartalsweise aktualisieren. Skills veralten schneller als du denkst.</t>
  </si>
  <si>
    <t>WICHTIGER HINWEIS</t>
  </si>
  <si>
    <t>Soft Skills messen?</t>
  </si>
  <si>
    <t>JA – aber nur mit Verhaltensankern, nicht mit Bauchgefühl. Schau in Sheet 'Soft Skill Anker'. Dort findest du konkrete Verhaltensbeschreibungen, die du im Gespräch oder im Alltag beobachten kannst.</t>
  </si>
  <si>
    <t>SKILL MATRIX  |  Team-Übersicht</t>
  </si>
  <si>
    <t>1 = Grundkenntnisse</t>
  </si>
  <si>
    <t>2 = Anwender</t>
  </si>
  <si>
    <t>3 = Experte</t>
  </si>
  <si>
    <t>4 = Thought Leader</t>
  </si>
  <si>
    <t>Kategorie</t>
  </si>
  <si>
    <t>Skill</t>
  </si>
  <si>
    <t>Soll</t>
  </si>
  <si>
    <t>Anna M.</t>
  </si>
  <si>
    <t>Ben K.</t>
  </si>
  <si>
    <t>Clara S.</t>
  </si>
  <si>
    <t>Dominik R.</t>
  </si>
  <si>
    <t>Eva L.</t>
  </si>
  <si>
    <t>Felix W.</t>
  </si>
  <si>
    <t>Gina T.</t>
  </si>
  <si>
    <t>Hans P.</t>
  </si>
  <si>
    <t>Ø Team</t>
  </si>
  <si>
    <t>Gap</t>
  </si>
  <si>
    <t>Core Skills</t>
  </si>
  <si>
    <t>Eigenverantwortung</t>
  </si>
  <si>
    <t>Kommunikation</t>
  </si>
  <si>
    <t>Lernbereitschaft</t>
  </si>
  <si>
    <t>Teamfähigkeit</t>
  </si>
  <si>
    <t>Konfliktfähigkeit</t>
  </si>
  <si>
    <t>Role Skills</t>
  </si>
  <si>
    <t>Verhandlungsführung</t>
  </si>
  <si>
    <t>CRM-Nutzung (Salesforce)</t>
  </si>
  <si>
    <t>Präsentation &amp; Pitch</t>
  </si>
  <si>
    <t>Marktanalyse</t>
  </si>
  <si>
    <t>Account Management</t>
  </si>
  <si>
    <t>Future Skills</t>
  </si>
  <si>
    <t>KI-Tool-Kompetenz</t>
  </si>
  <si>
    <t>Datengestütztes Denken</t>
  </si>
  <si>
    <t>Kognitive Flexibilität</t>
  </si>
  <si>
    <t>Remote-Kollaboration</t>
  </si>
  <si>
    <t>⌀ TEAM-DURCHSCHNITT</t>
  </si>
  <si>
    <t>SKILL SCORECARD  |  Individuelle Entwicklungsübersicht</t>
  </si>
  <si>
    <t>Mitarbeiter:</t>
  </si>
  <si>
    <t>► Name hier eintragen</t>
  </si>
  <si>
    <t>Rolle:</t>
  </si>
  <si>
    <t>► Rolle hier eintragen</t>
  </si>
  <si>
    <t>Review-Datum:</t>
  </si>
  <si>
    <t>► Datum eintragen</t>
  </si>
  <si>
    <t>IST</t>
  </si>
  <si>
    <t>SOLL</t>
  </si>
  <si>
    <t>GAP</t>
  </si>
  <si>
    <t>Status</t>
  </si>
  <si>
    <t>Entwicklungsmaßnahme</t>
  </si>
  <si>
    <t>Deadline</t>
  </si>
  <si>
    <t>Verantwortlich</t>
  </si>
  <si>
    <t>✔ AUF KURS</t>
  </si>
  <si>
    <t>Coaching beibehalten</t>
  </si>
  <si>
    <t>laufend</t>
  </si>
  <si>
    <t>Führungskraft</t>
  </si>
  <si>
    <t>⚠ ENTWICKELN</t>
  </si>
  <si>
    <t>Rhetorik-Workshop + monatl. Feedback</t>
  </si>
  <si>
    <t>Q2 2025</t>
  </si>
  <si>
    <t>HR + FK</t>
  </si>
  <si>
    <t>★ STARK</t>
  </si>
  <si>
    <t>–</t>
  </si>
  <si>
    <t>360°-Feedback + Teamreflexion</t>
  </si>
  <si>
    <t>Q3 2025</t>
  </si>
  <si>
    <t>HR</t>
  </si>
  <si>
    <t>Mediation-Grundkurs + Rollenspiele</t>
  </si>
  <si>
    <t>Externer Coach</t>
  </si>
  <si>
    <t>Mentoring durch Senior Seller</t>
  </si>
  <si>
    <t>CRM-Nutzung</t>
  </si>
  <si>
    <t>Pitch-Training + 3 Shadowing-Sessions</t>
  </si>
  <si>
    <t>FK</t>
  </si>
  <si>
    <t>Onboarding Key Accounts mit Buddy</t>
  </si>
  <si>
    <t>Q4 2025</t>
  </si>
  <si>
    <t>Online-Kurs (Coursera AI for Business)</t>
  </si>
  <si>
    <t>Eigenverantw.</t>
  </si>
  <si>
    <t>Daten-Literacy-Workshop</t>
  </si>
  <si>
    <t>ENTWICKLUNGSFELDER GESAMT</t>
  </si>
  <si>
    <t>⚠ Zu entwickeln: 7</t>
  </si>
  <si>
    <t>✔ Auf Kurs: 2</t>
  </si>
  <si>
    <t>★ Stark: 5</t>
  </si>
  <si>
    <t>SOFT SKILL VERHALTENSANKER  |  Was du wirklich beobachten kannst</t>
  </si>
  <si>
    <t>Jede Stufe beschreibt beobachtbares Verhalten – keine Meinungen, keine Bauchgefühle. Nutze diese Beschreibungen im Mitarbeitergespräch und im Alltag.</t>
  </si>
  <si>
    <t>Soft Skill</t>
  </si>
  <si>
    <t>Wartet auf Anweisung. Handelt erst, wenn explizit aufgefordert. Gibt Verantwortung bei Schwierigkeiten ab.</t>
  </si>
  <si>
    <t>Erledigt eigene Aufgaben ohne Erinnerung. Meldet Probleme rechtzeitig. Übernimmt Konsequenzen eigener Entscheidungen.</t>
  </si>
  <si>
    <t>Übernimmt Verantwortung über eigenen Bereich hinaus. Spricht Probleme proaktiv an, bevor sie eskalieren. Entwickelt eigene Lösungen.</t>
  </si>
  <si>
    <t>Gestaltet ein Umfeld, in dem andere Eigenverantwortung übernehmen. Benennt systemische Ursachen. Prägt die Verantwortungskultur im Team.</t>
  </si>
  <si>
    <t>Informationen gehen verloren oder kommen zu spät. Nachrichten sind unklar oder missverständlich. Reagiert nicht auf alle Kanäle.</t>
  </si>
  <si>
    <t>Kommuniziert klar und zeitgerecht. Passt Sprache dem Gegenüber an. Hört aktiv zu und fragt nach, wenn etwas unklar ist.</t>
  </si>
  <si>
    <t>Bringt komplexe Sachverhalte auf den Punkt. Moderiert Diskussionen. Gibt konstruktives Feedback auch in schwierigen Situationen.</t>
  </si>
  <si>
    <t>Setzt Kommunikationsstandards im Team. Erkennt und löst Kommunikationsblockaden. Wirkt als Vorbild für klare, wertschätzende Sprache.</t>
  </si>
  <si>
    <t>Vermeidet Konflikte oder eskaliert sofort. Schweigt statt anzusprechen. Reagiert defensiv auf Kritik.</t>
  </si>
  <si>
    <t>Spricht Spannungen direkt an, bleibt sachlich. Kann Meinungsverschiedenheiten im 1:1 klären. Trennt Person von Problem.</t>
  </si>
  <si>
    <t>Mediiert zwischen Konfliktparteien. Findet Kompromisse ohne Gesichtsverlust. Nutzt Konflikte als Chance zur Klärung.</t>
  </si>
  <si>
    <t>Entwickelt Konfliktpräventions-Routinen. Stärkt die psychologische Sicherheit im Team. Macht Konflikte für alle lernbar.</t>
  </si>
  <si>
    <t>Nimmt kaum an Weiterbildungen teil. Verteidigt alte Vorgehensweisen. Fragt selten nach Feedback.</t>
  </si>
  <si>
    <t>Nutzt angebotene Lernformate. Fragt nach Feedback. Wendet Neues im Arbeitsalltag an.</t>
  </si>
  <si>
    <t>Sucht aktiv neue Lernquellen. Teilt Wissen mit dem Team. Überträgt Gelerntes auf neue Kontexte.</t>
  </si>
  <si>
    <t>Baut eine Lernkultur auf. Identifiziert Wissenslücken im Team. Vernetzt sich mit externen Experten und bringt das Wissen ins Unternehmen.</t>
  </si>
  <si>
    <t>Kognitive Flexibilität
(Umgang mit Komplexität)</t>
  </si>
  <si>
    <t>Hat Mühe mit Veränderungen. Hält an Gewohnheiten fest, auch wenn diese nicht mehr passen. Braucht klare Strukturen.</t>
  </si>
  <si>
    <t>Passt sich an neue Situationen an. Wechselt Perspektive, wenn nötig. Bleibt funktionsfähig bei moderater Unsicherheit.</t>
  </si>
  <si>
    <t>Navigiert in komplexen, unklaren Situationen. Erkennt Muster in Chaos. Trifft Entscheidungen auch bei unvollständiger Info.</t>
  </si>
  <si>
    <t>Denkt systemisch. Antizipiert Veränderungen früh. Hilft dem Team, mit Ambiguität produktiv umzugehen.</t>
  </si>
  <si>
    <t>Resilienz</t>
  </si>
  <si>
    <t>Verliert bei Misserfolg schnell die Motivation. Braucht lange, um sich von Rückschlägen zu erholen. Gibt auf bei Hindernissen.</t>
  </si>
  <si>
    <t>Erholt sich von Rückschlägen in angemessener Zeit. Behält Professionalität unter Druck. Sucht aktiv Unterstützung.</t>
  </si>
  <si>
    <t>Bleibt auch in Krisenzeiten handlungsfähig. Zieht Lernpunkte aus Fehlern. Motiviert andere in schwierigen Phasen.</t>
  </si>
  <si>
    <t>Entwickelt Resilienz als Teamkompetenz. Erkennt Überlastungssignale früh. Schafft Strukturen, die das Team schützen.</t>
  </si>
  <si>
    <t>Arbeitet lieber allein. Teilt Wissen nicht proaktiv. Priorisiert eigene Ziele über Teamziele.</t>
  </si>
  <si>
    <t>Unterstützt Kollegen bei Bedarf. Hält Absprachen ein. Trägt aktiv zu Teamergebnissen bei.</t>
  </si>
  <si>
    <t>Fördert aktiv den Zusammenhalt. Übernimmt Rollen im Team flexibel. Bringt Konflikte konstruktiv zur Sprache.</t>
  </si>
  <si>
    <t>Baut Teamstrukturen auf. Schafft psychologische Sicherheit. Ist der Kitt, der ein Team zusammenhält.</t>
  </si>
  <si>
    <t>Führungskompetenz
(auch ohne Titel)</t>
  </si>
  <si>
    <t>Wartet auf Führung. Übernimmt keine Initiative in Gruppenkonstellationen. Gibt keine Richtung vor.</t>
  </si>
  <si>
    <t>Übernimmt in klaren Situationen die Initiative. Gibt Orientierung. Mobilisiert andere für ein Ziel.</t>
  </si>
  <si>
    <t>Führt auch informal – ohne Titel, aber mit Wirkung. Entwickelt andere. Erkennt Potenziale im Team.</t>
  </si>
  <si>
    <t>Definiert, was Führung im Unternehmen bedeutet. Multipliziert Führungskompetenzen. Schafft mehr Führungspersonen.</t>
  </si>
  <si>
    <t>💡 Tipp von Toygar Cinar: Lass Mitarbeiter sich selbst einschätzen, bevor du als Führungskraft bewertest. Der Delta zwischen Selbst- und Fremdwahrnehmung ist oft aufschlussreicher als der Score selbst.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</si>
</sst>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b/>
      <sz val="18"/>
      <color rgb="FFFFFFFF"/>
      <name val="Arial"/>
    </font>
    <font>
      <b/>
      <sz val="11"/>
      <color rgb="FFFFFFFF"/>
      <name val="Arial"/>
    </font>
    <font>
      <sz val="10"/>
      <color rgb="FFFFFFFF"/>
      <name val="Arial"/>
    </font>
    <font>
      <sz val="10"/>
      <color rgb="FF2C3E50"/>
      <name val="Arial"/>
    </font>
    <font>
      <b/>
      <sz val="16"/>
      <color rgb="FFFFFFFF"/>
      <name val="Arial"/>
    </font>
    <font>
      <b/>
      <sz val="9"/>
      <color rgb="FF2C3E50"/>
      <name val="Arial"/>
    </font>
    <font>
      <b/>
      <sz val="10"/>
      <color rgb="FFFFFFFF"/>
      <name val="Arial"/>
    </font>
    <font>
      <i/>
      <sz val="8"/>
      <color rgb="FFBDBDBD"/>
      <name val="Arial"/>
    </font>
    <font>
      <b/>
      <sz val="9"/>
      <color rgb="FF1565C0"/>
      <name val="Arial"/>
    </font>
    <font>
      <b/>
      <sz val="10"/>
      <color rgb="FF2C3E50"/>
      <name val="Arial"/>
    </font>
    <font>
      <b/>
      <sz val="9"/>
      <color rgb="FF1B5E20"/>
      <name val="Arial"/>
    </font>
    <font>
      <b/>
      <sz val="9"/>
      <color rgb="FFE65100"/>
      <name val="Arial"/>
    </font>
    <font>
      <i/>
      <sz val="10"/>
      <color rgb="FFBDBDBD"/>
      <name val="Arial"/>
    </font>
    <font>
      <b/>
      <sz val="11"/>
      <color rgb="FF2C3E50"/>
      <name val="Arial"/>
    </font>
    <font>
      <sz val="9"/>
      <color rgb="FF2C3E50"/>
      <name val="Arial"/>
    </font>
    <font>
      <b/>
      <sz val="9"/>
      <color rgb="FFC62828"/>
      <name val="Arial"/>
    </font>
    <font>
      <b/>
      <sz val="9"/>
      <color rgb="FF0D47A1"/>
      <name val="Arial"/>
    </font>
    <font>
      <b/>
      <sz val="10"/>
      <color rgb="FFC62828"/>
      <name val="Arial"/>
    </font>
    <font>
      <b/>
      <sz val="10"/>
      <color rgb="FF1B5E20"/>
      <name val="Arial"/>
    </font>
    <font>
      <b/>
      <sz val="10"/>
      <color rgb="FF0D47A1"/>
      <name val="Arial"/>
    </font>
    <font>
      <i/>
      <sz val="10"/>
      <color rgb="FF2C3E50"/>
      <name val="Arial"/>
    </font>
    <font>
      <b/>
      <sz val="10"/>
      <color rgb="FFE65100"/>
      <name val="Arial"/>
    </font>
    <font>
      <b/>
      <sz val="10"/>
      <color rgb="FF1565C0"/>
      <name val="Arial"/>
    </font>
    <font>
      <b/>
      <sz val="10"/>
      <color rgb="FF4A148C"/>
      <name val="Arial"/>
    </font>
    <font>
      <i/>
      <sz val="10"/>
      <color rgb="FFFFFFFF"/>
      <name val="Arial"/>
    </font>
  </fonts>
  <fills count="24">
    <fill>
      <patternFill patternType="none"/>
    </fill>
    <fill>
      <patternFill patternType="gray125"/>
    </fill>
    <fill>
      <patternFill patternType="solid">
        <fgColor rgb="FF1A1A2E"/>
      </patternFill>
    </fill>
    <fill>
      <patternFill patternType="solid">
        <fgColor rgb="FF0F3460"/>
      </patternFill>
    </fill>
    <fill>
      <patternFill patternType="solid">
        <fgColor rgb="FFECECEC"/>
      </patternFill>
    </fill>
    <fill>
      <patternFill patternType="solid">
        <fgColor rgb="FFFFFFFF"/>
      </patternFill>
    </fill>
    <fill>
      <patternFill patternType="solid">
        <fgColor rgb="FFFFF3E0"/>
      </patternFill>
    </fill>
    <fill>
      <patternFill patternType="solid">
        <fgColor rgb="FFE8F5E9"/>
      </patternFill>
    </fill>
    <fill>
      <patternFill patternType="solid">
        <fgColor rgb="FFE3F2FD"/>
      </patternFill>
    </fill>
    <fill>
      <patternFill patternType="solid">
        <fgColor rgb="FFF3E5F5"/>
      </patternFill>
    </fill>
    <fill>
      <patternFill patternType="solid">
        <fgColor rgb="FFE94560"/>
      </patternFill>
    </fill>
    <fill>
      <patternFill patternType="solid">
        <fgColor rgb="FFFFF8F8"/>
      </patternFill>
    </fill>
    <fill>
      <patternFill patternType="solid">
        <fgColor rgb="FFE8F4FD"/>
      </patternFill>
    </fill>
    <fill>
      <patternFill patternType="solid">
        <fgColor rgb="FFFAFAFA"/>
      </patternFill>
    </fill>
    <fill>
      <patternFill patternType="solid">
        <fgColor rgb="FFC8E6C9"/>
      </patternFill>
    </fill>
    <fill>
      <patternFill patternType="solid">
        <fgColor rgb="FFFFF9C4"/>
      </patternFill>
    </fill>
    <fill>
      <patternFill patternType="solid">
        <fgColor rgb="FFB3E5FC"/>
      </patternFill>
    </fill>
    <fill>
      <patternFill patternType="solid">
        <fgColor rgb="FFEDE7F6"/>
      </patternFill>
    </fill>
    <fill>
      <patternFill patternType="solid">
        <fgColor rgb="FFFFCDD2"/>
      </patternFill>
    </fill>
    <fill>
      <patternFill patternType="solid">
        <fgColor rgb="FFF8F9FA"/>
      </patternFill>
    </fill>
    <fill>
      <patternFill patternType="solid">
        <fgColor rgb="FF16213E"/>
      </patternFill>
    </fill>
    <fill>
      <patternFill patternType="solid">
        <fgColor rgb="FFFFF8E1"/>
      </patternFill>
    </fill>
    <fill>
      <patternFill patternType="solid">
        <fgColor rgb="FFF5F5F5"/>
      </patternFill>
    </fill>
    <fill>
      <patternFill patternType="solid">
        <fgColor rgb="FFF0F4FF"/>
      </patternFill>
    </fill>
  </fills>
  <borders count="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left"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164" fontId="10" fillId="17" borderId="1" xfId="0" applyNumberFormat="1" applyFont="1" applyFill="1" applyBorder="1" applyAlignment="1">
      <alignment horizontal="center" vertical="center" wrapText="1"/>
    </xf>
    <xf numFmtId="0" fontId="10" fillId="18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64" fontId="7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20" borderId="1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left" vertical="center" wrapText="1"/>
    </xf>
    <xf numFmtId="0" fontId="6" fillId="21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4" fillId="18" borderId="1" xfId="0" applyFont="1" applyFill="1" applyBorder="1" applyAlignment="1">
      <alignment horizontal="center" vertical="center" wrapText="1"/>
    </xf>
    <xf numFmtId="0" fontId="16" fillId="18" borderId="1" xfId="0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 wrapText="1"/>
    </xf>
    <xf numFmtId="0" fontId="15" fillId="22" borderId="1" xfId="0" applyFont="1" applyFill="1" applyBorder="1" applyAlignment="1">
      <alignment horizontal="left" vertical="center" wrapText="1"/>
    </xf>
    <xf numFmtId="0" fontId="15" fillId="22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top" wrapText="1"/>
    </xf>
    <xf numFmtId="0" fontId="15" fillId="8" borderId="1" xfId="0" applyFont="1" applyFill="1" applyBorder="1" applyAlignment="1">
      <alignment horizontal="left" vertical="top" wrapText="1"/>
    </xf>
    <xf numFmtId="0" fontId="15" fillId="7" borderId="1" xfId="0" applyFont="1" applyFill="1" applyBorder="1" applyAlignment="1">
      <alignment horizontal="left" vertical="top" wrapText="1"/>
    </xf>
    <xf numFmtId="0" fontId="15" fillId="9" borderId="1" xfId="0" applyFont="1" applyFill="1" applyBorder="1" applyAlignment="1">
      <alignment horizontal="left" vertical="top" wrapText="1"/>
    </xf>
    <xf numFmtId="49" fontId="7" fillId="10" borderId="1" xfId="0" applyNumberFormat="1" applyFont="1" applyFill="1" applyBorder="1" applyAlignment="1">
      <alignment horizontal="center" vertical="center"/>
    </xf>
    <xf numFmtId="49" fontId="2" fillId="15" borderId="1" xfId="0" applyNumberFormat="1" applyFont="1" applyFill="1" applyBorder="1" applyAlignment="1">
      <alignment horizontal="center" vertical="center"/>
    </xf>
    <xf numFmtId="49" fontId="2" fillId="18" borderId="1" xfId="0" applyNumberFormat="1" applyFont="1" applyFill="1" applyBorder="1" applyAlignment="1">
      <alignment horizontal="center" vertical="center"/>
    </xf>
    <xf numFmtId="49" fontId="2" fillId="14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6" fillId="8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6" fillId="6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13" fillId="19" borderId="1" xfId="0" applyFont="1" applyFill="1" applyBorder="1" applyAlignment="1">
      <alignment horizontal="left" vertical="center" wrapText="1"/>
    </xf>
    <xf numFmtId="0" fontId="18" fillId="18" borderId="1" xfId="0" applyFont="1" applyFill="1" applyBorder="1" applyAlignment="1">
      <alignment horizontal="center" vertical="center" wrapText="1"/>
    </xf>
    <xf numFmtId="0" fontId="19" fillId="14" borderId="1" xfId="0" applyFont="1" applyFill="1" applyBorder="1" applyAlignment="1">
      <alignment horizontal="center" vertical="center" wrapText="1"/>
    </xf>
    <xf numFmtId="0" fontId="20" fillId="16" borderId="1" xfId="0" applyFont="1" applyFill="1" applyBorder="1" applyAlignment="1">
      <alignment horizontal="center" vertical="center" wrapText="1"/>
    </xf>
    <xf numFmtId="0" fontId="0" fillId="19" borderId="1" xfId="0" applyFill="1" applyBorder="1"/>
    <xf numFmtId="0" fontId="0" fillId="0" borderId="3" xfId="0" applyBorder="1"/>
    <xf numFmtId="0" fontId="21" fillId="23" borderId="0" xfId="0" applyFont="1" applyFill="1" applyAlignment="1">
      <alignment horizontal="left" vertical="center" wrapText="1"/>
    </xf>
    <xf numFmtId="0" fontId="25" fillId="10" borderId="1" xfId="0" applyFont="1" applyFill="1" applyBorder="1" applyAlignment="1">
      <alignment horizontal="left" vertical="center" wrapText="1"/>
    </xf>
  </cellXfs>
  <cellStyles count="1">
    <cellStyle name="Standard" xfId="0" builtinId="0"/>
  </cellStyles>
  <dxfs count="9">
    <dxf>
      <font>
        <b/>
        <sz val="11"/>
        <color rgb="FFFFFFFF"/>
        <name val="Arial"/>
      </font>
      <fill>
        <patternFill patternType="solid">
          <fgColor rgb="FF2980B9"/>
        </patternFill>
      </fill>
    </dxf>
    <dxf>
      <font>
        <b/>
        <sz val="11"/>
        <color rgb="FFFFFFFF"/>
        <name val="Arial"/>
      </font>
      <fill>
        <patternFill patternType="solid">
          <fgColor rgb="FFE67E22"/>
        </patternFill>
      </fill>
    </dxf>
    <dxf>
      <font>
        <b/>
        <sz val="11"/>
        <color rgb="FFFFFFFF"/>
        <name val="Arial"/>
      </font>
      <fill>
        <patternFill patternType="solid">
          <fgColor rgb="FFE74C3C"/>
        </patternFill>
      </fill>
    </dxf>
    <dxf>
      <font>
        <b/>
        <sz val="11"/>
        <color rgb="FFFFFFFF"/>
        <name val="Arial"/>
      </font>
      <fill>
        <patternFill patternType="solid">
          <fgColor rgb="FF2980B9"/>
        </patternFill>
      </fill>
    </dxf>
    <dxf>
      <font>
        <b/>
        <sz val="11"/>
        <color rgb="FFFFFFFF"/>
        <name val="Arial"/>
      </font>
      <fill>
        <patternFill patternType="solid">
          <fgColor rgb="FFE67E22"/>
        </patternFill>
      </fill>
    </dxf>
    <dxf>
      <font>
        <b/>
        <sz val="11"/>
        <color rgb="FFFFFFFF"/>
        <name val="Arial"/>
      </font>
      <fill>
        <patternFill patternType="solid">
          <fgColor rgb="FFE74C3C"/>
        </patternFill>
      </fill>
    </dxf>
    <dxf>
      <font>
        <b/>
        <sz val="10"/>
        <color rgb="FFFFFFFF"/>
        <name val="Arial"/>
      </font>
      <fill>
        <patternFill patternType="solid">
          <fgColor rgb="FF2980B9"/>
        </patternFill>
      </fill>
    </dxf>
    <dxf>
      <font>
        <b/>
        <sz val="10"/>
        <color rgb="FFFFFFFF"/>
        <name val="Arial"/>
      </font>
      <fill>
        <patternFill patternType="solid">
          <fgColor rgb="FFE67E22"/>
        </patternFill>
      </fill>
    </dxf>
    <dxf>
      <font>
        <b/>
        <sz val="10"/>
        <color rgb="FFFFFFFF"/>
        <name val="Arial"/>
      </font>
      <fill>
        <patternFill patternType="solid">
          <fgColor rgb="FFE74C3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4"/>
  <sheetViews>
    <sheetView showGridLines="0" topLeftCell="B1" workbookViewId="0"/>
  </sheetViews>
  <sheetFormatPr baseColWidth="10" defaultColWidth="8.83203125" defaultRowHeight="15" x14ac:dyDescent="0.2"/>
  <cols>
    <col min="1" max="1" width="3" customWidth="1"/>
    <col min="2" max="2" width="28" customWidth="1"/>
    <col min="3" max="3" width="70" customWidth="1"/>
  </cols>
  <sheetData>
    <row r="1" spans="2:3" ht="15" customHeight="1" x14ac:dyDescent="0.2"/>
    <row r="2" spans="2:3" ht="60" customHeight="1" x14ac:dyDescent="0.2">
      <c r="B2" s="53" t="s">
        <v>0</v>
      </c>
      <c r="C2" s="54"/>
    </row>
    <row r="3" spans="2:3" ht="8" customHeight="1" x14ac:dyDescent="0.2"/>
    <row r="4" spans="2:3" ht="14" customHeight="1" x14ac:dyDescent="0.2">
      <c r="B4" s="1" t="s">
        <v>1</v>
      </c>
      <c r="C4" s="2"/>
    </row>
    <row r="5" spans="2:3" ht="40" customHeight="1" x14ac:dyDescent="0.2">
      <c r="B5" s="3" t="s">
        <v>2</v>
      </c>
      <c r="C5" s="3" t="s">
        <v>3</v>
      </c>
    </row>
    <row r="6" spans="2:3" ht="40" customHeight="1" x14ac:dyDescent="0.2">
      <c r="B6" s="4" t="s">
        <v>4</v>
      </c>
      <c r="C6" s="4" t="s">
        <v>5</v>
      </c>
    </row>
    <row r="7" spans="2:3" ht="40" customHeight="1" x14ac:dyDescent="0.2">
      <c r="B7" s="3" t="s">
        <v>6</v>
      </c>
      <c r="C7" s="3" t="s">
        <v>7</v>
      </c>
    </row>
    <row r="8" spans="2:3" ht="14" customHeight="1" x14ac:dyDescent="0.2"/>
    <row r="9" spans="2:3" ht="14" customHeight="1" x14ac:dyDescent="0.2">
      <c r="B9" s="1" t="s">
        <v>8</v>
      </c>
      <c r="C9" s="2"/>
    </row>
    <row r="10" spans="2:3" ht="40" customHeight="1" x14ac:dyDescent="0.2">
      <c r="B10" s="5" t="s">
        <v>9</v>
      </c>
      <c r="C10" s="5" t="s">
        <v>10</v>
      </c>
    </row>
    <row r="11" spans="2:3" ht="40" customHeight="1" x14ac:dyDescent="0.2">
      <c r="B11" s="6" t="s">
        <v>11</v>
      </c>
      <c r="C11" s="6" t="s">
        <v>12</v>
      </c>
    </row>
    <row r="12" spans="2:3" ht="40" customHeight="1" x14ac:dyDescent="0.2">
      <c r="B12" s="7" t="s">
        <v>13</v>
      </c>
      <c r="C12" s="7" t="s">
        <v>14</v>
      </c>
    </row>
    <row r="13" spans="2:3" ht="40" customHeight="1" x14ac:dyDescent="0.2">
      <c r="B13" s="8" t="s">
        <v>15</v>
      </c>
      <c r="C13" s="8" t="s">
        <v>16</v>
      </c>
    </row>
    <row r="14" spans="2:3" ht="14" customHeight="1" x14ac:dyDescent="0.2"/>
    <row r="15" spans="2:3" ht="14" customHeight="1" x14ac:dyDescent="0.2">
      <c r="B15" s="1" t="s">
        <v>17</v>
      </c>
      <c r="C15" s="2"/>
    </row>
    <row r="16" spans="2:3" ht="40" customHeight="1" x14ac:dyDescent="0.2">
      <c r="B16" s="3" t="s">
        <v>18</v>
      </c>
      <c r="C16" s="3" t="s">
        <v>19</v>
      </c>
    </row>
    <row r="17" spans="2:3" ht="40" customHeight="1" x14ac:dyDescent="0.2">
      <c r="B17" s="4" t="s">
        <v>20</v>
      </c>
      <c r="C17" s="4" t="s">
        <v>21</v>
      </c>
    </row>
    <row r="18" spans="2:3" ht="40" customHeight="1" x14ac:dyDescent="0.2">
      <c r="B18" s="3" t="s">
        <v>22</v>
      </c>
      <c r="C18" s="3" t="s">
        <v>23</v>
      </c>
    </row>
    <row r="19" spans="2:3" ht="40" customHeight="1" x14ac:dyDescent="0.2">
      <c r="B19" s="4" t="s">
        <v>24</v>
      </c>
      <c r="C19" s="4" t="s">
        <v>25</v>
      </c>
    </row>
    <row r="20" spans="2:3" ht="40" customHeight="1" x14ac:dyDescent="0.2">
      <c r="B20" s="3" t="s">
        <v>26</v>
      </c>
      <c r="C20" s="3" t="s">
        <v>27</v>
      </c>
    </row>
    <row r="21" spans="2:3" ht="40" customHeight="1" x14ac:dyDescent="0.2">
      <c r="B21" s="4" t="s">
        <v>28</v>
      </c>
      <c r="C21" s="4" t="s">
        <v>29</v>
      </c>
    </row>
    <row r="22" spans="2:3" ht="14" customHeight="1" x14ac:dyDescent="0.2"/>
    <row r="23" spans="2:3" ht="14" customHeight="1" x14ac:dyDescent="0.2">
      <c r="B23" s="9" t="s">
        <v>30</v>
      </c>
      <c r="C23" s="10"/>
    </row>
    <row r="24" spans="2:3" ht="40" customHeight="1" x14ac:dyDescent="0.2">
      <c r="B24" s="11" t="s">
        <v>31</v>
      </c>
      <c r="C24" s="11" t="s">
        <v>32</v>
      </c>
    </row>
  </sheetData>
  <mergeCells count="1">
    <mergeCell ref="B2:C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0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22" customWidth="1"/>
    <col min="3" max="3" width="30" customWidth="1"/>
    <col min="4" max="4" width="10" customWidth="1"/>
    <col min="5" max="12" width="12" customWidth="1"/>
    <col min="13" max="14" width="10" customWidth="1"/>
  </cols>
  <sheetData>
    <row r="1" spans="2:14" ht="10" customHeight="1" x14ac:dyDescent="0.2"/>
    <row r="2" spans="2:14" ht="55" customHeight="1" x14ac:dyDescent="0.2">
      <c r="B2" s="60" t="s">
        <v>33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2:14" ht="22" customHeight="1" x14ac:dyDescent="0.2">
      <c r="B3" s="57" t="s">
        <v>34</v>
      </c>
      <c r="C3" s="56"/>
      <c r="D3" s="59" t="s">
        <v>35</v>
      </c>
      <c r="E3" s="56"/>
      <c r="F3" s="55" t="s">
        <v>36</v>
      </c>
      <c r="G3" s="56"/>
      <c r="H3" s="61" t="s">
        <v>37</v>
      </c>
      <c r="I3" s="56"/>
    </row>
    <row r="4" spans="2:14" ht="40" customHeight="1" x14ac:dyDescent="0.2">
      <c r="B4" s="12" t="s">
        <v>38</v>
      </c>
      <c r="C4" s="12" t="s">
        <v>39</v>
      </c>
      <c r="D4" s="12" t="s">
        <v>40</v>
      </c>
      <c r="E4" s="12" t="s">
        <v>41</v>
      </c>
      <c r="F4" s="12" t="s">
        <v>42</v>
      </c>
      <c r="G4" s="12" t="s">
        <v>43</v>
      </c>
      <c r="H4" s="12" t="s">
        <v>44</v>
      </c>
      <c r="I4" s="12" t="s">
        <v>45</v>
      </c>
      <c r="J4" s="12" t="s">
        <v>46</v>
      </c>
      <c r="K4" s="12" t="s">
        <v>47</v>
      </c>
      <c r="L4" s="12" t="s">
        <v>48</v>
      </c>
      <c r="M4" s="12" t="s">
        <v>49</v>
      </c>
      <c r="N4" s="12" t="s">
        <v>50</v>
      </c>
    </row>
    <row r="5" spans="2:14" ht="18" customHeight="1" x14ac:dyDescent="0.2">
      <c r="D5" s="13" t="e">
        <f>Mindest-Anforderung je Skill</f>
        <v>#NAME?</v>
      </c>
    </row>
    <row r="6" spans="2:14" ht="22" customHeight="1" x14ac:dyDescent="0.2">
      <c r="B6" s="14" t="s">
        <v>51</v>
      </c>
      <c r="C6" s="15" t="s">
        <v>52</v>
      </c>
      <c r="D6" s="12">
        <v>3</v>
      </c>
      <c r="E6" s="16">
        <v>3</v>
      </c>
      <c r="F6" s="17">
        <v>2</v>
      </c>
      <c r="G6" s="18">
        <v>4</v>
      </c>
      <c r="H6" s="16">
        <v>3</v>
      </c>
      <c r="I6" s="17">
        <v>2</v>
      </c>
      <c r="J6" s="16">
        <v>3</v>
      </c>
      <c r="K6" s="18">
        <v>4</v>
      </c>
      <c r="L6" s="17">
        <v>2</v>
      </c>
      <c r="M6" s="19">
        <f t="shared" ref="M6:M19" si="0">ROUND(AVERAGE(E6:L6),1)</f>
        <v>2.9</v>
      </c>
      <c r="N6" s="49" t="str">
        <f t="shared" ref="N6:N19" si="1">IF(M6-D6&gt;0,"Stark",IF(M6-D6&lt;=-1,"Entwickeln","Ok"))</f>
        <v>Ok</v>
      </c>
    </row>
    <row r="7" spans="2:14" ht="22" customHeight="1" x14ac:dyDescent="0.2">
      <c r="B7" s="14"/>
      <c r="C7" s="15" t="s">
        <v>53</v>
      </c>
      <c r="D7" s="12">
        <v>3</v>
      </c>
      <c r="E7" s="18">
        <v>4</v>
      </c>
      <c r="F7" s="16">
        <v>3</v>
      </c>
      <c r="G7" s="16">
        <v>3</v>
      </c>
      <c r="H7" s="17">
        <v>2</v>
      </c>
      <c r="I7" s="16">
        <v>3</v>
      </c>
      <c r="J7" s="18">
        <v>4</v>
      </c>
      <c r="K7" s="16">
        <v>3</v>
      </c>
      <c r="L7" s="16">
        <v>3</v>
      </c>
      <c r="M7" s="19">
        <f t="shared" si="0"/>
        <v>3.1</v>
      </c>
      <c r="N7" s="49" t="str">
        <f t="shared" si="1"/>
        <v>Stark</v>
      </c>
    </row>
    <row r="8" spans="2:14" ht="22" customHeight="1" x14ac:dyDescent="0.2">
      <c r="B8" s="14"/>
      <c r="C8" s="15" t="s">
        <v>54</v>
      </c>
      <c r="D8" s="12">
        <v>2</v>
      </c>
      <c r="E8" s="16">
        <v>3</v>
      </c>
      <c r="F8" s="18">
        <v>4</v>
      </c>
      <c r="G8" s="16">
        <v>3</v>
      </c>
      <c r="H8" s="17">
        <v>2</v>
      </c>
      <c r="I8" s="18">
        <v>4</v>
      </c>
      <c r="J8" s="16">
        <v>3</v>
      </c>
      <c r="K8" s="17">
        <v>2</v>
      </c>
      <c r="L8" s="18">
        <v>4</v>
      </c>
      <c r="M8" s="19">
        <f t="shared" si="0"/>
        <v>3.1</v>
      </c>
      <c r="N8" s="49" t="str">
        <f t="shared" si="1"/>
        <v>Stark</v>
      </c>
    </row>
    <row r="9" spans="2:14" ht="22" customHeight="1" x14ac:dyDescent="0.2">
      <c r="B9" s="14"/>
      <c r="C9" s="15" t="s">
        <v>55</v>
      </c>
      <c r="D9" s="12">
        <v>3</v>
      </c>
      <c r="E9" s="16">
        <v>3</v>
      </c>
      <c r="F9" s="16">
        <v>3</v>
      </c>
      <c r="G9" s="18">
        <v>4</v>
      </c>
      <c r="H9" s="16">
        <v>3</v>
      </c>
      <c r="I9" s="16">
        <v>3</v>
      </c>
      <c r="J9" s="17">
        <v>2</v>
      </c>
      <c r="K9" s="18">
        <v>4</v>
      </c>
      <c r="L9" s="16">
        <v>3</v>
      </c>
      <c r="M9" s="19">
        <f t="shared" si="0"/>
        <v>3.1</v>
      </c>
      <c r="N9" s="49" t="str">
        <f t="shared" si="1"/>
        <v>Stark</v>
      </c>
    </row>
    <row r="10" spans="2:14" ht="22" customHeight="1" x14ac:dyDescent="0.2">
      <c r="B10" s="14"/>
      <c r="C10" s="15" t="s">
        <v>56</v>
      </c>
      <c r="D10" s="12">
        <v>2</v>
      </c>
      <c r="E10" s="17">
        <v>2</v>
      </c>
      <c r="F10" s="17">
        <v>2</v>
      </c>
      <c r="G10" s="16">
        <v>3</v>
      </c>
      <c r="H10" s="17">
        <v>2</v>
      </c>
      <c r="I10" s="20">
        <v>1</v>
      </c>
      <c r="J10" s="16">
        <v>3</v>
      </c>
      <c r="K10" s="16">
        <v>3</v>
      </c>
      <c r="L10" s="17">
        <v>2</v>
      </c>
      <c r="M10" s="19">
        <f t="shared" si="0"/>
        <v>2.2999999999999998</v>
      </c>
      <c r="N10" s="49" t="str">
        <f t="shared" si="1"/>
        <v>Stark</v>
      </c>
    </row>
    <row r="11" spans="2:14" ht="22" customHeight="1" x14ac:dyDescent="0.2">
      <c r="B11" s="21" t="s">
        <v>57</v>
      </c>
      <c r="C11" s="15" t="s">
        <v>58</v>
      </c>
      <c r="D11" s="12">
        <v>3</v>
      </c>
      <c r="E11" s="18">
        <v>4</v>
      </c>
      <c r="F11" s="17">
        <v>2</v>
      </c>
      <c r="G11" s="16">
        <v>3</v>
      </c>
      <c r="H11" s="16">
        <v>3</v>
      </c>
      <c r="I11" s="17">
        <v>2</v>
      </c>
      <c r="J11" s="18">
        <v>4</v>
      </c>
      <c r="K11" s="16">
        <v>3</v>
      </c>
      <c r="L11" s="20">
        <v>1</v>
      </c>
      <c r="M11" s="19">
        <f t="shared" si="0"/>
        <v>2.8</v>
      </c>
      <c r="N11" s="49" t="str">
        <f t="shared" si="1"/>
        <v>Ok</v>
      </c>
    </row>
    <row r="12" spans="2:14" ht="22" customHeight="1" x14ac:dyDescent="0.2">
      <c r="B12" s="21"/>
      <c r="C12" s="15" t="s">
        <v>59</v>
      </c>
      <c r="D12" s="12">
        <v>2</v>
      </c>
      <c r="E12" s="16">
        <v>3</v>
      </c>
      <c r="F12" s="16">
        <v>3</v>
      </c>
      <c r="G12" s="17">
        <v>2</v>
      </c>
      <c r="H12" s="18">
        <v>4</v>
      </c>
      <c r="I12" s="17">
        <v>2</v>
      </c>
      <c r="J12" s="16">
        <v>3</v>
      </c>
      <c r="K12" s="17">
        <v>2</v>
      </c>
      <c r="L12" s="16">
        <v>3</v>
      </c>
      <c r="M12" s="19">
        <f t="shared" si="0"/>
        <v>2.8</v>
      </c>
      <c r="N12" s="49" t="str">
        <f t="shared" si="1"/>
        <v>Stark</v>
      </c>
    </row>
    <row r="13" spans="2:14" ht="22" customHeight="1" x14ac:dyDescent="0.2">
      <c r="B13" s="21"/>
      <c r="C13" s="15" t="s">
        <v>60</v>
      </c>
      <c r="D13" s="12">
        <v>3</v>
      </c>
      <c r="E13" s="18">
        <v>4</v>
      </c>
      <c r="F13" s="16">
        <v>3</v>
      </c>
      <c r="G13" s="18">
        <v>4</v>
      </c>
      <c r="H13" s="17">
        <v>2</v>
      </c>
      <c r="I13" s="16">
        <v>3</v>
      </c>
      <c r="J13" s="18">
        <v>4</v>
      </c>
      <c r="K13" s="16">
        <v>3</v>
      </c>
      <c r="L13" s="17">
        <v>2</v>
      </c>
      <c r="M13" s="19">
        <f t="shared" si="0"/>
        <v>3.1</v>
      </c>
      <c r="N13" s="49" t="str">
        <f t="shared" si="1"/>
        <v>Stark</v>
      </c>
    </row>
    <row r="14" spans="2:14" ht="22" customHeight="1" x14ac:dyDescent="0.2">
      <c r="B14" s="21"/>
      <c r="C14" s="15" t="s">
        <v>61</v>
      </c>
      <c r="D14" s="12">
        <v>2</v>
      </c>
      <c r="E14" s="17">
        <v>2</v>
      </c>
      <c r="F14" s="16">
        <v>3</v>
      </c>
      <c r="G14" s="16">
        <v>3</v>
      </c>
      <c r="H14" s="16">
        <v>3</v>
      </c>
      <c r="I14" s="17">
        <v>2</v>
      </c>
      <c r="J14" s="17">
        <v>2</v>
      </c>
      <c r="K14" s="16">
        <v>3</v>
      </c>
      <c r="L14" s="16">
        <v>3</v>
      </c>
      <c r="M14" s="19">
        <f t="shared" si="0"/>
        <v>2.6</v>
      </c>
      <c r="N14" s="49" t="str">
        <f t="shared" si="1"/>
        <v>Stark</v>
      </c>
    </row>
    <row r="15" spans="2:14" ht="22" customHeight="1" x14ac:dyDescent="0.2">
      <c r="B15" s="21"/>
      <c r="C15" s="15" t="s">
        <v>62</v>
      </c>
      <c r="D15" s="12">
        <v>3</v>
      </c>
      <c r="E15" s="16">
        <v>3</v>
      </c>
      <c r="F15" s="16">
        <v>3</v>
      </c>
      <c r="G15" s="18">
        <v>4</v>
      </c>
      <c r="H15" s="16">
        <v>3</v>
      </c>
      <c r="I15" s="17">
        <v>2</v>
      </c>
      <c r="J15" s="16">
        <v>3</v>
      </c>
      <c r="K15" s="18">
        <v>4</v>
      </c>
      <c r="L15" s="17">
        <v>2</v>
      </c>
      <c r="M15" s="19">
        <f t="shared" si="0"/>
        <v>3</v>
      </c>
      <c r="N15" s="49" t="str">
        <f t="shared" si="1"/>
        <v>Ok</v>
      </c>
    </row>
    <row r="16" spans="2:14" ht="22" customHeight="1" x14ac:dyDescent="0.2">
      <c r="B16" s="22" t="s">
        <v>63</v>
      </c>
      <c r="C16" s="15" t="s">
        <v>64</v>
      </c>
      <c r="D16" s="12">
        <v>2</v>
      </c>
      <c r="E16" s="17">
        <v>2</v>
      </c>
      <c r="F16" s="16">
        <v>3</v>
      </c>
      <c r="G16" s="17">
        <v>2</v>
      </c>
      <c r="H16" s="20">
        <v>1</v>
      </c>
      <c r="I16" s="16">
        <v>3</v>
      </c>
      <c r="J16" s="17">
        <v>2</v>
      </c>
      <c r="K16" s="17">
        <v>2</v>
      </c>
      <c r="L16" s="16">
        <v>3</v>
      </c>
      <c r="M16" s="19">
        <f t="shared" si="0"/>
        <v>2.2999999999999998</v>
      </c>
      <c r="N16" s="49" t="str">
        <f t="shared" si="1"/>
        <v>Stark</v>
      </c>
    </row>
    <row r="17" spans="2:14" ht="22" customHeight="1" x14ac:dyDescent="0.2">
      <c r="B17" s="22"/>
      <c r="C17" s="15" t="s">
        <v>65</v>
      </c>
      <c r="D17" s="12">
        <v>2</v>
      </c>
      <c r="E17" s="17">
        <v>2</v>
      </c>
      <c r="F17" s="17">
        <v>2</v>
      </c>
      <c r="G17" s="16">
        <v>3</v>
      </c>
      <c r="H17" s="17">
        <v>2</v>
      </c>
      <c r="I17" s="17">
        <v>2</v>
      </c>
      <c r="J17" s="17">
        <v>2</v>
      </c>
      <c r="K17" s="16">
        <v>3</v>
      </c>
      <c r="L17" s="17">
        <v>2</v>
      </c>
      <c r="M17" s="19">
        <f t="shared" si="0"/>
        <v>2.2999999999999998</v>
      </c>
      <c r="N17" s="49" t="str">
        <f t="shared" si="1"/>
        <v>Stark</v>
      </c>
    </row>
    <row r="18" spans="2:14" ht="22" customHeight="1" x14ac:dyDescent="0.2">
      <c r="B18" s="22"/>
      <c r="C18" s="15" t="s">
        <v>66</v>
      </c>
      <c r="D18" s="12">
        <v>2</v>
      </c>
      <c r="E18" s="16">
        <v>3</v>
      </c>
      <c r="F18" s="16">
        <v>3</v>
      </c>
      <c r="G18" s="17">
        <v>2</v>
      </c>
      <c r="H18" s="17">
        <v>2</v>
      </c>
      <c r="I18" s="16">
        <v>3</v>
      </c>
      <c r="J18" s="16">
        <v>3</v>
      </c>
      <c r="K18" s="17">
        <v>2</v>
      </c>
      <c r="L18" s="16">
        <v>3</v>
      </c>
      <c r="M18" s="19">
        <f t="shared" si="0"/>
        <v>2.6</v>
      </c>
      <c r="N18" s="49" t="str">
        <f t="shared" si="1"/>
        <v>Stark</v>
      </c>
    </row>
    <row r="19" spans="2:14" ht="22" customHeight="1" x14ac:dyDescent="0.2">
      <c r="B19" s="22"/>
      <c r="C19" s="15" t="s">
        <v>67</v>
      </c>
      <c r="D19" s="12">
        <v>2</v>
      </c>
      <c r="E19" s="16">
        <v>3</v>
      </c>
      <c r="F19" s="18">
        <v>4</v>
      </c>
      <c r="G19" s="16">
        <v>3</v>
      </c>
      <c r="H19" s="17">
        <v>2</v>
      </c>
      <c r="I19" s="18">
        <v>4</v>
      </c>
      <c r="J19" s="16">
        <v>3</v>
      </c>
      <c r="K19" s="16">
        <v>3</v>
      </c>
      <c r="L19" s="18">
        <v>4</v>
      </c>
      <c r="M19" s="19">
        <f t="shared" si="0"/>
        <v>3.3</v>
      </c>
      <c r="N19" s="49" t="str">
        <f t="shared" si="1"/>
        <v>Stark</v>
      </c>
    </row>
    <row r="20" spans="2:14" ht="28" customHeight="1" x14ac:dyDescent="0.2">
      <c r="B20" s="58" t="s">
        <v>68</v>
      </c>
      <c r="C20" s="56"/>
      <c r="D20" s="24"/>
      <c r="E20" s="25">
        <f t="shared" ref="E20:L20" si="2">ROUND(AVERAGE(E6:E19),1)</f>
        <v>2.9</v>
      </c>
      <c r="F20" s="25">
        <f t="shared" si="2"/>
        <v>2.9</v>
      </c>
      <c r="G20" s="25">
        <f t="shared" si="2"/>
        <v>3.1</v>
      </c>
      <c r="H20" s="25">
        <f t="shared" si="2"/>
        <v>2.4</v>
      </c>
      <c r="I20" s="25">
        <f t="shared" si="2"/>
        <v>2.6</v>
      </c>
      <c r="J20" s="25">
        <f t="shared" si="2"/>
        <v>2.9</v>
      </c>
      <c r="K20" s="25">
        <f t="shared" si="2"/>
        <v>2.9</v>
      </c>
      <c r="L20" s="25">
        <f t="shared" si="2"/>
        <v>2.6</v>
      </c>
      <c r="M20" s="24"/>
      <c r="N20" s="24"/>
    </row>
  </sheetData>
  <mergeCells count="6">
    <mergeCell ref="F3:G3"/>
    <mergeCell ref="B3:C3"/>
    <mergeCell ref="B20:C20"/>
    <mergeCell ref="D3:E3"/>
    <mergeCell ref="B2:N2"/>
    <mergeCell ref="H3:I3"/>
  </mergeCells>
  <conditionalFormatting sqref="N6:N19">
    <cfRule type="expression" dxfId="8" priority="1">
      <formula>N6="Entwickeln"</formula>
    </cfRule>
    <cfRule type="expression" dxfId="7" priority="2">
      <formula>N6="Ok"</formula>
    </cfRule>
    <cfRule type="expression" dxfId="6" priority="3">
      <formula>N6="Stark"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24"/>
  <sheetViews>
    <sheetView showGridLines="0" workbookViewId="0"/>
  </sheetViews>
  <sheetFormatPr baseColWidth="10" defaultColWidth="8.83203125" defaultRowHeight="15" x14ac:dyDescent="0.2"/>
  <cols>
    <col min="1" max="1" width="3" customWidth="1"/>
    <col min="2" max="2" width="22" customWidth="1"/>
    <col min="3" max="3" width="30" customWidth="1"/>
    <col min="4" max="6" width="10" customWidth="1"/>
    <col min="7" max="7" width="12" customWidth="1"/>
    <col min="8" max="8" width="35" customWidth="1"/>
    <col min="9" max="9" width="15" customWidth="1"/>
    <col min="10" max="10" width="18" customWidth="1"/>
  </cols>
  <sheetData>
    <row r="1" spans="2:10" ht="10" customHeight="1" x14ac:dyDescent="0.2"/>
    <row r="2" spans="2:10" ht="55" customHeight="1" x14ac:dyDescent="0.2">
      <c r="B2" s="60" t="s">
        <v>69</v>
      </c>
      <c r="C2" s="54"/>
      <c r="D2" s="54"/>
      <c r="E2" s="54"/>
      <c r="F2" s="54"/>
      <c r="G2" s="54"/>
      <c r="H2" s="54"/>
      <c r="I2" s="54"/>
      <c r="J2" s="54"/>
    </row>
    <row r="3" spans="2:10" ht="8" customHeight="1" x14ac:dyDescent="0.2"/>
    <row r="4" spans="2:10" ht="28" customHeight="1" x14ac:dyDescent="0.2">
      <c r="B4" s="26" t="s">
        <v>70</v>
      </c>
      <c r="C4" s="62" t="s">
        <v>71</v>
      </c>
      <c r="D4" s="56"/>
      <c r="E4" s="66"/>
      <c r="F4" s="67"/>
      <c r="G4" s="67"/>
      <c r="H4" s="67"/>
      <c r="I4" s="67"/>
      <c r="J4" s="56"/>
    </row>
    <row r="5" spans="2:10" ht="28" customHeight="1" x14ac:dyDescent="0.2">
      <c r="B5" s="26" t="s">
        <v>72</v>
      </c>
      <c r="C5" s="62" t="s">
        <v>73</v>
      </c>
      <c r="D5" s="56"/>
      <c r="E5" s="66"/>
      <c r="F5" s="67"/>
      <c r="G5" s="67"/>
      <c r="H5" s="67"/>
      <c r="I5" s="67"/>
      <c r="J5" s="56"/>
    </row>
    <row r="6" spans="2:10" ht="28" customHeight="1" x14ac:dyDescent="0.2">
      <c r="B6" s="26" t="s">
        <v>74</v>
      </c>
      <c r="C6" s="62" t="s">
        <v>75</v>
      </c>
      <c r="D6" s="56"/>
      <c r="E6" s="66"/>
      <c r="F6" s="67"/>
      <c r="G6" s="67"/>
      <c r="H6" s="67"/>
      <c r="I6" s="67"/>
      <c r="J6" s="56"/>
    </row>
    <row r="7" spans="2:10" ht="12" customHeight="1" x14ac:dyDescent="0.2"/>
    <row r="8" spans="2:10" ht="40" customHeight="1" x14ac:dyDescent="0.2">
      <c r="B8" s="12" t="s">
        <v>38</v>
      </c>
      <c r="C8" s="12" t="s">
        <v>39</v>
      </c>
      <c r="D8" s="12" t="s">
        <v>76</v>
      </c>
      <c r="E8" s="12" t="s">
        <v>77</v>
      </c>
      <c r="F8" s="12" t="s">
        <v>78</v>
      </c>
      <c r="G8" s="12" t="s">
        <v>79</v>
      </c>
      <c r="H8" s="27" t="s">
        <v>80</v>
      </c>
      <c r="I8" s="27" t="s">
        <v>81</v>
      </c>
      <c r="J8" s="27" t="s">
        <v>82</v>
      </c>
    </row>
    <row r="9" spans="2:10" ht="28" customHeight="1" x14ac:dyDescent="0.2">
      <c r="B9" s="14" t="s">
        <v>51</v>
      </c>
      <c r="C9" s="15" t="s">
        <v>52</v>
      </c>
      <c r="D9" s="28">
        <v>3</v>
      </c>
      <c r="E9" s="29">
        <v>3</v>
      </c>
      <c r="F9" s="50" t="str">
        <f t="shared" ref="F9:F22" si="0">IF(D9-E9&gt;0,"Stark",IF(D9-E9&lt;=-1,"Entwickeln","Ok"))</f>
        <v>Ok</v>
      </c>
      <c r="G9" s="31" t="s">
        <v>83</v>
      </c>
      <c r="H9" s="32" t="s">
        <v>84</v>
      </c>
      <c r="I9" s="33" t="s">
        <v>85</v>
      </c>
      <c r="J9" s="34" t="s">
        <v>86</v>
      </c>
    </row>
    <row r="10" spans="2:10" ht="28" customHeight="1" x14ac:dyDescent="0.2">
      <c r="B10" s="14"/>
      <c r="C10" s="15" t="s">
        <v>53</v>
      </c>
      <c r="D10" s="30">
        <v>2</v>
      </c>
      <c r="E10" s="29">
        <v>3</v>
      </c>
      <c r="F10" s="51" t="str">
        <f t="shared" si="0"/>
        <v>Entwickeln</v>
      </c>
      <c r="G10" s="36" t="s">
        <v>87</v>
      </c>
      <c r="H10" s="32" t="s">
        <v>88</v>
      </c>
      <c r="I10" s="33" t="s">
        <v>89</v>
      </c>
      <c r="J10" s="34" t="s">
        <v>90</v>
      </c>
    </row>
    <row r="11" spans="2:10" ht="28" customHeight="1" x14ac:dyDescent="0.2">
      <c r="B11" s="14"/>
      <c r="C11" s="15" t="s">
        <v>54</v>
      </c>
      <c r="D11" s="28">
        <v>3</v>
      </c>
      <c r="E11" s="29">
        <v>2</v>
      </c>
      <c r="F11" s="52" t="str">
        <f t="shared" si="0"/>
        <v>Stark</v>
      </c>
      <c r="G11" s="37" t="s">
        <v>91</v>
      </c>
      <c r="H11" s="38" t="s">
        <v>92</v>
      </c>
      <c r="I11" s="39" t="s">
        <v>92</v>
      </c>
      <c r="J11" s="34" t="s">
        <v>92</v>
      </c>
    </row>
    <row r="12" spans="2:10" ht="28" customHeight="1" x14ac:dyDescent="0.2">
      <c r="B12" s="14"/>
      <c r="C12" s="15" t="s">
        <v>55</v>
      </c>
      <c r="D12" s="30">
        <v>2</v>
      </c>
      <c r="E12" s="29">
        <v>3</v>
      </c>
      <c r="F12" s="51" t="str">
        <f t="shared" si="0"/>
        <v>Entwickeln</v>
      </c>
      <c r="G12" s="36" t="s">
        <v>87</v>
      </c>
      <c r="H12" s="32" t="s">
        <v>93</v>
      </c>
      <c r="I12" s="33" t="s">
        <v>94</v>
      </c>
      <c r="J12" s="34" t="s">
        <v>95</v>
      </c>
    </row>
    <row r="13" spans="2:10" ht="28" customHeight="1" x14ac:dyDescent="0.2">
      <c r="B13" s="14"/>
      <c r="C13" s="15" t="s">
        <v>56</v>
      </c>
      <c r="D13" s="35">
        <v>1</v>
      </c>
      <c r="E13" s="29">
        <v>2</v>
      </c>
      <c r="F13" s="51" t="str">
        <f t="shared" si="0"/>
        <v>Entwickeln</v>
      </c>
      <c r="G13" s="36" t="s">
        <v>87</v>
      </c>
      <c r="H13" s="32" t="s">
        <v>96</v>
      </c>
      <c r="I13" s="33" t="s">
        <v>89</v>
      </c>
      <c r="J13" s="34" t="s">
        <v>97</v>
      </c>
    </row>
    <row r="14" spans="2:10" ht="28" customHeight="1" x14ac:dyDescent="0.2">
      <c r="B14" s="21" t="s">
        <v>57</v>
      </c>
      <c r="C14" s="15" t="s">
        <v>58</v>
      </c>
      <c r="D14" s="30">
        <v>2</v>
      </c>
      <c r="E14" s="29">
        <v>3</v>
      </c>
      <c r="F14" s="51" t="str">
        <f t="shared" si="0"/>
        <v>Entwickeln</v>
      </c>
      <c r="G14" s="36" t="s">
        <v>87</v>
      </c>
      <c r="H14" s="32" t="s">
        <v>98</v>
      </c>
      <c r="I14" s="33" t="s">
        <v>94</v>
      </c>
      <c r="J14" s="34" t="s">
        <v>41</v>
      </c>
    </row>
    <row r="15" spans="2:10" ht="28" customHeight="1" x14ac:dyDescent="0.2">
      <c r="B15" s="21"/>
      <c r="C15" s="15" t="s">
        <v>99</v>
      </c>
      <c r="D15" s="28">
        <v>3</v>
      </c>
      <c r="E15" s="29">
        <v>2</v>
      </c>
      <c r="F15" s="52" t="str">
        <f t="shared" si="0"/>
        <v>Stark</v>
      </c>
      <c r="G15" s="37" t="s">
        <v>91</v>
      </c>
      <c r="H15" s="38" t="s">
        <v>92</v>
      </c>
      <c r="I15" s="39" t="s">
        <v>92</v>
      </c>
      <c r="J15" s="34" t="s">
        <v>92</v>
      </c>
    </row>
    <row r="16" spans="2:10" ht="28" customHeight="1" x14ac:dyDescent="0.2">
      <c r="B16" s="21"/>
      <c r="C16" s="15" t="s">
        <v>60</v>
      </c>
      <c r="D16" s="30">
        <v>2</v>
      </c>
      <c r="E16" s="29">
        <v>3</v>
      </c>
      <c r="F16" s="51" t="str">
        <f t="shared" si="0"/>
        <v>Entwickeln</v>
      </c>
      <c r="G16" s="36" t="s">
        <v>87</v>
      </c>
      <c r="H16" s="32" t="s">
        <v>100</v>
      </c>
      <c r="I16" s="33" t="s">
        <v>89</v>
      </c>
      <c r="J16" s="34" t="s">
        <v>101</v>
      </c>
    </row>
    <row r="17" spans="2:10" ht="28" customHeight="1" x14ac:dyDescent="0.2">
      <c r="B17" s="21"/>
      <c r="C17" s="15" t="s">
        <v>61</v>
      </c>
      <c r="D17" s="28">
        <v>3</v>
      </c>
      <c r="E17" s="29">
        <v>2</v>
      </c>
      <c r="F17" s="52" t="str">
        <f t="shared" si="0"/>
        <v>Stark</v>
      </c>
      <c r="G17" s="37" t="s">
        <v>91</v>
      </c>
      <c r="H17" s="38" t="s">
        <v>92</v>
      </c>
      <c r="I17" s="39" t="s">
        <v>92</v>
      </c>
      <c r="J17" s="34" t="s">
        <v>92</v>
      </c>
    </row>
    <row r="18" spans="2:10" ht="28" customHeight="1" x14ac:dyDescent="0.2">
      <c r="B18" s="21"/>
      <c r="C18" s="15" t="s">
        <v>62</v>
      </c>
      <c r="D18" s="30">
        <v>2</v>
      </c>
      <c r="E18" s="29">
        <v>3</v>
      </c>
      <c r="F18" s="51" t="str">
        <f t="shared" si="0"/>
        <v>Entwickeln</v>
      </c>
      <c r="G18" s="36" t="s">
        <v>87</v>
      </c>
      <c r="H18" s="32" t="s">
        <v>102</v>
      </c>
      <c r="I18" s="33" t="s">
        <v>103</v>
      </c>
      <c r="J18" s="34" t="s">
        <v>41</v>
      </c>
    </row>
    <row r="19" spans="2:10" ht="28" customHeight="1" x14ac:dyDescent="0.2">
      <c r="B19" s="22" t="s">
        <v>63</v>
      </c>
      <c r="C19" s="15" t="s">
        <v>64</v>
      </c>
      <c r="D19" s="35">
        <v>1</v>
      </c>
      <c r="E19" s="29">
        <v>2</v>
      </c>
      <c r="F19" s="51" t="str">
        <f t="shared" si="0"/>
        <v>Entwickeln</v>
      </c>
      <c r="G19" s="36" t="s">
        <v>87</v>
      </c>
      <c r="H19" s="32" t="s">
        <v>104</v>
      </c>
      <c r="I19" s="33" t="s">
        <v>89</v>
      </c>
      <c r="J19" s="34" t="s">
        <v>105</v>
      </c>
    </row>
    <row r="20" spans="2:10" ht="28" customHeight="1" x14ac:dyDescent="0.2">
      <c r="B20" s="22"/>
      <c r="C20" s="15" t="s">
        <v>65</v>
      </c>
      <c r="D20" s="30">
        <v>2</v>
      </c>
      <c r="E20" s="29">
        <v>2</v>
      </c>
      <c r="F20" s="50" t="str">
        <f t="shared" si="0"/>
        <v>Ok</v>
      </c>
      <c r="G20" s="31" t="s">
        <v>83</v>
      </c>
      <c r="H20" s="32" t="s">
        <v>106</v>
      </c>
      <c r="I20" s="33" t="s">
        <v>94</v>
      </c>
      <c r="J20" s="34" t="s">
        <v>95</v>
      </c>
    </row>
    <row r="21" spans="2:10" ht="28" customHeight="1" x14ac:dyDescent="0.2">
      <c r="B21" s="22"/>
      <c r="C21" s="15" t="s">
        <v>66</v>
      </c>
      <c r="D21" s="28">
        <v>3</v>
      </c>
      <c r="E21" s="29">
        <v>2</v>
      </c>
      <c r="F21" s="52" t="str">
        <f t="shared" si="0"/>
        <v>Stark</v>
      </c>
      <c r="G21" s="37" t="s">
        <v>91</v>
      </c>
      <c r="H21" s="38" t="s">
        <v>92</v>
      </c>
      <c r="I21" s="39" t="s">
        <v>92</v>
      </c>
      <c r="J21" s="34" t="s">
        <v>92</v>
      </c>
    </row>
    <row r="22" spans="2:10" ht="28" customHeight="1" x14ac:dyDescent="0.2">
      <c r="B22" s="22"/>
      <c r="C22" s="15" t="s">
        <v>67</v>
      </c>
      <c r="D22" s="28">
        <v>3</v>
      </c>
      <c r="E22" s="29">
        <v>2</v>
      </c>
      <c r="F22" s="52" t="str">
        <f t="shared" si="0"/>
        <v>Stark</v>
      </c>
      <c r="G22" s="37" t="s">
        <v>91</v>
      </c>
      <c r="H22" s="38" t="s">
        <v>92</v>
      </c>
      <c r="I22" s="39" t="s">
        <v>92</v>
      </c>
      <c r="J22" s="34" t="s">
        <v>92</v>
      </c>
    </row>
    <row r="23" spans="2:10" ht="8" customHeight="1" x14ac:dyDescent="0.2"/>
    <row r="24" spans="2:10" ht="28" customHeight="1" x14ac:dyDescent="0.2">
      <c r="B24" s="58" t="s">
        <v>107</v>
      </c>
      <c r="C24" s="56"/>
      <c r="D24" s="63" t="s">
        <v>108</v>
      </c>
      <c r="E24" s="56"/>
      <c r="F24" s="64" t="s">
        <v>109</v>
      </c>
      <c r="G24" s="56"/>
      <c r="H24" s="65" t="s">
        <v>110</v>
      </c>
      <c r="I24" s="56"/>
      <c r="J24" s="24"/>
    </row>
  </sheetData>
  <mergeCells count="11">
    <mergeCell ref="E5:J5"/>
    <mergeCell ref="C5:D5"/>
    <mergeCell ref="E4:J4"/>
    <mergeCell ref="E6:J6"/>
    <mergeCell ref="B2:J2"/>
    <mergeCell ref="C4:D4"/>
    <mergeCell ref="B24:C24"/>
    <mergeCell ref="C6:D6"/>
    <mergeCell ref="D24:E24"/>
    <mergeCell ref="F24:G24"/>
    <mergeCell ref="H24:I24"/>
  </mergeCells>
  <conditionalFormatting sqref="F9:F22">
    <cfRule type="expression" dxfId="5" priority="1">
      <formula>F9="Entwickeln"</formula>
    </cfRule>
    <cfRule type="expression" dxfId="4" priority="2">
      <formula>F9="Ok"</formula>
    </cfRule>
    <cfRule type="expression" dxfId="3" priority="3">
      <formula>F9="Stark"</formula>
    </cfRule>
    <cfRule type="expression" dxfId="2" priority="4">
      <formula>F9="Entwickeln"</formula>
    </cfRule>
    <cfRule type="expression" dxfId="1" priority="5">
      <formula>F9="Ok"</formula>
    </cfRule>
    <cfRule type="expression" dxfId="0" priority="6">
      <formula>F9="Stark"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4"/>
  <sheetViews>
    <sheetView showGridLines="0" tabSelected="1" workbookViewId="0"/>
  </sheetViews>
  <sheetFormatPr baseColWidth="10" defaultColWidth="8.83203125" defaultRowHeight="15" x14ac:dyDescent="0.2"/>
  <cols>
    <col min="1" max="1" width="3" customWidth="1"/>
    <col min="2" max="2" width="24" customWidth="1"/>
    <col min="3" max="6" width="38" customWidth="1"/>
  </cols>
  <sheetData>
    <row r="1" spans="2:6" ht="10" customHeight="1" x14ac:dyDescent="0.2"/>
    <row r="2" spans="2:6" ht="55" customHeight="1" x14ac:dyDescent="0.2">
      <c r="B2" s="60" t="s">
        <v>111</v>
      </c>
      <c r="C2" s="54"/>
      <c r="D2" s="54"/>
      <c r="E2" s="54"/>
      <c r="F2" s="54"/>
    </row>
    <row r="3" spans="2:6" ht="14" customHeight="1" x14ac:dyDescent="0.2">
      <c r="B3" s="68" t="s">
        <v>112</v>
      </c>
      <c r="C3" s="54"/>
      <c r="D3" s="54"/>
      <c r="E3" s="54"/>
      <c r="F3" s="54"/>
    </row>
    <row r="4" spans="2:6" ht="40" customHeight="1" x14ac:dyDescent="0.2">
      <c r="B4" s="23" t="s">
        <v>113</v>
      </c>
      <c r="C4" s="40" t="s">
        <v>9</v>
      </c>
      <c r="D4" s="41" t="s">
        <v>11</v>
      </c>
      <c r="E4" s="42" t="s">
        <v>13</v>
      </c>
      <c r="F4" s="43" t="s">
        <v>15</v>
      </c>
    </row>
    <row r="5" spans="2:6" ht="95" customHeight="1" x14ac:dyDescent="0.2">
      <c r="B5" s="44" t="s">
        <v>52</v>
      </c>
      <c r="C5" s="45" t="s">
        <v>114</v>
      </c>
      <c r="D5" s="46" t="s">
        <v>115</v>
      </c>
      <c r="E5" s="47" t="s">
        <v>116</v>
      </c>
      <c r="F5" s="48" t="s">
        <v>117</v>
      </c>
    </row>
    <row r="6" spans="2:6" ht="95" customHeight="1" x14ac:dyDescent="0.2">
      <c r="B6" s="44" t="s">
        <v>53</v>
      </c>
      <c r="C6" s="45" t="s">
        <v>118</v>
      </c>
      <c r="D6" s="46" t="s">
        <v>119</v>
      </c>
      <c r="E6" s="47" t="s">
        <v>120</v>
      </c>
      <c r="F6" s="48" t="s">
        <v>121</v>
      </c>
    </row>
    <row r="7" spans="2:6" ht="95" customHeight="1" x14ac:dyDescent="0.2">
      <c r="B7" s="44" t="s">
        <v>56</v>
      </c>
      <c r="C7" s="45" t="s">
        <v>122</v>
      </c>
      <c r="D7" s="46" t="s">
        <v>123</v>
      </c>
      <c r="E7" s="47" t="s">
        <v>124</v>
      </c>
      <c r="F7" s="48" t="s">
        <v>125</v>
      </c>
    </row>
    <row r="8" spans="2:6" ht="95" customHeight="1" x14ac:dyDescent="0.2">
      <c r="B8" s="44" t="s">
        <v>54</v>
      </c>
      <c r="C8" s="45" t="s">
        <v>126</v>
      </c>
      <c r="D8" s="46" t="s">
        <v>127</v>
      </c>
      <c r="E8" s="47" t="s">
        <v>128</v>
      </c>
      <c r="F8" s="48" t="s">
        <v>129</v>
      </c>
    </row>
    <row r="9" spans="2:6" ht="95" customHeight="1" x14ac:dyDescent="0.2">
      <c r="B9" s="44" t="s">
        <v>130</v>
      </c>
      <c r="C9" s="45" t="s">
        <v>131</v>
      </c>
      <c r="D9" s="46" t="s">
        <v>132</v>
      </c>
      <c r="E9" s="47" t="s">
        <v>133</v>
      </c>
      <c r="F9" s="48" t="s">
        <v>134</v>
      </c>
    </row>
    <row r="10" spans="2:6" ht="95" customHeight="1" x14ac:dyDescent="0.2">
      <c r="B10" s="44" t="s">
        <v>135</v>
      </c>
      <c r="C10" s="45" t="s">
        <v>136</v>
      </c>
      <c r="D10" s="46" t="s">
        <v>137</v>
      </c>
      <c r="E10" s="47" t="s">
        <v>138</v>
      </c>
      <c r="F10" s="48" t="s">
        <v>139</v>
      </c>
    </row>
    <row r="11" spans="2:6" ht="95" customHeight="1" x14ac:dyDescent="0.2">
      <c r="B11" s="44" t="s">
        <v>55</v>
      </c>
      <c r="C11" s="45" t="s">
        <v>140</v>
      </c>
      <c r="D11" s="46" t="s">
        <v>141</v>
      </c>
      <c r="E11" s="47" t="s">
        <v>142</v>
      </c>
      <c r="F11" s="48" t="s">
        <v>143</v>
      </c>
    </row>
    <row r="12" spans="2:6" ht="95" customHeight="1" x14ac:dyDescent="0.2">
      <c r="B12" s="44" t="s">
        <v>144</v>
      </c>
      <c r="C12" s="45" t="s">
        <v>145</v>
      </c>
      <c r="D12" s="46" t="s">
        <v>146</v>
      </c>
      <c r="E12" s="47" t="s">
        <v>147</v>
      </c>
      <c r="F12" s="48" t="s">
        <v>148</v>
      </c>
    </row>
    <row r="13" spans="2:6" ht="10" customHeight="1" x14ac:dyDescent="0.2"/>
    <row r="14" spans="2:6" ht="30" customHeight="1" x14ac:dyDescent="0.2">
      <c r="B14" s="69" t="s">
        <v>149</v>
      </c>
      <c r="C14" s="67"/>
      <c r="D14" s="67"/>
      <c r="E14" s="67"/>
      <c r="F14" s="56"/>
    </row>
  </sheetData>
  <mergeCells count="3">
    <mergeCell ref="B2:F2"/>
    <mergeCell ref="B3:F3"/>
    <mergeCell ref="B14:F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📖 Anleitung</vt:lpstr>
      <vt:lpstr>📊 Skill Matrix</vt:lpstr>
      <vt:lpstr>📋 Skill Scorecard</vt:lpstr>
      <vt:lpstr>🧠 Soft Skill Anker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c.depetro@arcor.de</cp:lastModifiedBy>
  <dcterms:created xsi:type="dcterms:W3CDTF">2026-03-10T10:20:44Z</dcterms:created>
  <dcterms:modified xsi:type="dcterms:W3CDTF">2026-03-25T12:19:54Z</dcterms:modified>
</cp:coreProperties>
</file>